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PC\"/>
    </mc:Choice>
  </mc:AlternateContent>
  <bookViews>
    <workbookView xWindow="0" yWindow="0" windowWidth="23040" windowHeight="9048" xr2:uid="{00000000-000D-0000-FFFF-FFFF00000000}"/>
  </bookViews>
  <sheets>
    <sheet name="xy" sheetId="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3" l="1"/>
  <c r="B29" i="3"/>
  <c r="B26" i="3"/>
  <c r="B16" i="3"/>
  <c r="B17" i="3"/>
  <c r="B22" i="3"/>
  <c r="B21" i="3"/>
  <c r="O13" i="3"/>
  <c r="O14" i="3" s="1"/>
  <c r="N13" i="3"/>
  <c r="N14" i="3" s="1"/>
  <c r="M13" i="3"/>
  <c r="M14" i="3" s="1"/>
  <c r="L13" i="3"/>
  <c r="L14" i="3" s="1"/>
  <c r="K13" i="3"/>
  <c r="J13" i="3"/>
  <c r="K14" i="3"/>
  <c r="J14" i="3"/>
  <c r="B25" i="3" l="1"/>
  <c r="B12" i="3"/>
  <c r="C13" i="3" l="1"/>
  <c r="D13" i="3"/>
  <c r="E13" i="3"/>
  <c r="F13" i="3"/>
  <c r="G13" i="3"/>
  <c r="H13" i="3"/>
  <c r="I13" i="3"/>
  <c r="J15" i="3"/>
  <c r="B13" i="3"/>
  <c r="C12" i="3" l="1"/>
  <c r="D12" i="3"/>
  <c r="E12" i="3"/>
  <c r="F12" i="3"/>
  <c r="G12" i="3"/>
  <c r="H12" i="3"/>
  <c r="I12" i="3"/>
  <c r="J12" i="3"/>
  <c r="K12" i="3"/>
  <c r="L12" i="3"/>
  <c r="M12" i="3"/>
  <c r="N12" i="3"/>
  <c r="O12" i="3"/>
  <c r="F14" i="3"/>
  <c r="G14" i="3"/>
  <c r="H14" i="3"/>
  <c r="H15" i="3" s="1"/>
  <c r="I14" i="3"/>
  <c r="D14" i="3"/>
  <c r="O15" i="3" l="1"/>
  <c r="G15" i="3"/>
  <c r="E14" i="3"/>
  <c r="I15" i="3"/>
  <c r="N15" i="3"/>
  <c r="F15" i="3"/>
  <c r="M15" i="3"/>
  <c r="C14" i="3"/>
  <c r="L15" i="3"/>
  <c r="D15" i="3"/>
  <c r="B14" i="3"/>
  <c r="B15" i="3" s="1"/>
  <c r="E15" i="3" l="1"/>
  <c r="C15" i="3"/>
  <c r="K15" i="3"/>
  <c r="B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Mateja Hočevar</author>
    <author>mika</author>
  </authors>
  <commentList>
    <comment ref="A12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Rang (razpon)</t>
        </r>
      </text>
    </comment>
    <comment ref="A13" authorId="0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Aritmetična sredina</t>
        </r>
      </text>
    </comment>
    <comment ref="A14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Standardni odklon</t>
        </r>
      </text>
    </comment>
    <comment ref="A16" authorId="0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Zgornja kontrolna linija (toleranca)</t>
        </r>
      </text>
    </comment>
    <comment ref="A17" authorId="0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Spodnja kontrolna linija (toleranca)</t>
        </r>
      </text>
    </comment>
    <comment ref="A18" authorId="0" shapeId="0" xr:uid="{00000000-0006-0000-0000-000006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Zgornja toleranca</t>
        </r>
      </text>
    </comment>
    <comment ref="A19" authorId="0" shapeId="0" xr:uid="{00000000-0006-0000-0000-000007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Spodnja toleranca</t>
        </r>
      </text>
    </comment>
    <comment ref="A20" authorId="1" shapeId="0" xr:uid="{387DFAE7-44C7-4C2C-8FF1-2F52BDB6554A}">
      <text>
        <r>
          <rPr>
            <b/>
            <sz val="9"/>
            <color indexed="81"/>
            <rFont val="Segoe UI"/>
            <charset val="1"/>
          </rPr>
          <t>M. Hočevar:</t>
        </r>
        <r>
          <rPr>
            <sz val="9"/>
            <color indexed="81"/>
            <rFont val="Segoe UI"/>
            <charset val="1"/>
          </rPr>
          <t xml:space="preserve">
Velikost vzorca</t>
        </r>
      </text>
    </comment>
    <comment ref="A21" authorId="1" shapeId="0" xr:uid="{90C32370-8660-413B-A3C4-0BFCBAF7D8B3}">
      <text>
        <r>
          <rPr>
            <b/>
            <sz val="9"/>
            <color indexed="81"/>
            <rFont val="Segoe UI"/>
            <family val="2"/>
            <charset val="238"/>
          </rPr>
          <t>M. Hočevar:</t>
        </r>
        <r>
          <rPr>
            <sz val="9"/>
            <color indexed="81"/>
            <rFont val="Segoe UI"/>
            <family val="2"/>
            <charset val="238"/>
          </rPr>
          <t xml:space="preserve">
Povprečje razpona - formula je odvisna od števila ponovitve izbranih vzorcev</t>
        </r>
      </text>
    </comment>
    <comment ref="A22" authorId="1" shapeId="0" xr:uid="{8C12A2F0-23E5-4EB8-97B1-F5E69A5ABA8D}">
      <text>
        <r>
          <rPr>
            <b/>
            <sz val="9"/>
            <color indexed="81"/>
            <rFont val="Segoe UI"/>
            <family val="2"/>
            <charset val="238"/>
          </rPr>
          <t>M. Hočevar:</t>
        </r>
        <r>
          <rPr>
            <sz val="9"/>
            <color indexed="81"/>
            <rFont val="Segoe UI"/>
            <family val="2"/>
            <charset val="238"/>
          </rPr>
          <t xml:space="preserve">
Povprečje aritmetičnih sredin</t>
        </r>
      </text>
    </comment>
    <comment ref="A23" authorId="1" shapeId="0" xr:uid="{C995CE3E-02A5-449B-A206-5C736AE330D8}">
      <text>
        <r>
          <rPr>
            <b/>
            <sz val="9"/>
            <color indexed="81"/>
            <rFont val="Segoe UI"/>
            <family val="2"/>
            <charset val="238"/>
          </rPr>
          <t xml:space="preserve">M. Hočevar:
</t>
        </r>
        <r>
          <rPr>
            <sz val="9"/>
            <color indexed="81"/>
            <rFont val="Segoe UI"/>
            <family val="2"/>
            <charset val="238"/>
          </rPr>
          <t xml:space="preserve">Koeficient določen v tabeli
</t>
        </r>
      </text>
    </comment>
    <comment ref="A24" authorId="1" shapeId="0" xr:uid="{F0CE0323-A919-42C2-B443-EEADFD55AAB6}">
      <text>
        <r>
          <rPr>
            <b/>
            <sz val="9"/>
            <color indexed="81"/>
            <rFont val="Segoe UI"/>
            <family val="2"/>
            <charset val="238"/>
          </rPr>
          <t>M. Hočevar:</t>
        </r>
        <r>
          <rPr>
            <sz val="9"/>
            <color indexed="81"/>
            <rFont val="Segoe UI"/>
            <family val="2"/>
            <charset val="238"/>
          </rPr>
          <t xml:space="preserve">
Koeficient določen v tabeli</t>
        </r>
      </text>
    </comment>
    <comment ref="A26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Sposobnost procesa:
C</t>
        </r>
        <r>
          <rPr>
            <sz val="6"/>
            <color indexed="81"/>
            <rFont val="Segoe UI"/>
            <family val="2"/>
            <charset val="238"/>
          </rPr>
          <t>p</t>
        </r>
        <r>
          <rPr>
            <sz val="9"/>
            <color indexed="81"/>
            <rFont val="Segoe UI"/>
            <family val="2"/>
            <charset val="238"/>
          </rPr>
          <t xml:space="preserve"> &lt; 1 (manjše od 1) - Six Sigma proces je večji od tolerance in ga je nujno potrebno izboljšati.
C</t>
        </r>
        <r>
          <rPr>
            <sz val="6"/>
            <color indexed="81"/>
            <rFont val="Segoe UI"/>
            <family val="2"/>
            <charset val="238"/>
          </rPr>
          <t>p</t>
        </r>
        <r>
          <rPr>
            <sz val="9"/>
            <color indexed="81"/>
            <rFont val="Segoe UI"/>
            <family val="2"/>
            <charset val="238"/>
          </rPr>
          <t xml:space="preserve"> = 1 (enako 1) - Six Sigma proces je enak tolerancam. V tem primeru, če je proces centriran, lahko pričakujemo, da bo 0,3% izdelkov izmetnih.
C</t>
        </r>
        <r>
          <rPr>
            <sz val="6"/>
            <color indexed="81"/>
            <rFont val="Segoe UI"/>
            <family val="2"/>
            <charset val="238"/>
          </rPr>
          <t>p</t>
        </r>
        <r>
          <rPr>
            <sz val="9"/>
            <color indexed="81"/>
            <rFont val="Segoe UI"/>
            <family val="2"/>
            <charset val="238"/>
          </rPr>
          <t xml:space="preserve"> &gt; 1 (večje od 1) - Six Sigma proces je v tolerančnem območju in ima še prostor. V primeru, da je proces centriran, se je sposoben izvajati z zelo malo napakami ali celo brez.
C</t>
        </r>
        <r>
          <rPr>
            <sz val="6"/>
            <color indexed="81"/>
            <rFont val="Segoe UI"/>
            <family val="2"/>
            <charset val="238"/>
          </rPr>
          <t>p</t>
        </r>
        <r>
          <rPr>
            <sz val="9"/>
            <color indexed="81"/>
            <rFont val="Segoe UI"/>
            <family val="2"/>
            <charset val="238"/>
          </rPr>
          <t xml:space="preserve"> se pogosto označuje kot "potencial procesa", saj opisuje, kako sposoben bi naš proces lahko bil v primeru, če bi bil usredinjen ravno med zahtevanimi tolerancami. Proces ima lahko C</t>
        </r>
        <r>
          <rPr>
            <sz val="6"/>
            <color indexed="81"/>
            <rFont val="Segoe UI"/>
            <family val="2"/>
            <charset val="238"/>
          </rPr>
          <t>p</t>
        </r>
        <r>
          <rPr>
            <sz val="9"/>
            <color indexed="81"/>
            <rFont val="Segoe UI"/>
            <family val="2"/>
            <charset val="238"/>
          </rPr>
          <t xml:space="preserve">, ki presega vrednost 1, vendar še vedno nedosledno izpolnjuje pričakovanja kupcev.
</t>
        </r>
        <r>
          <rPr>
            <b/>
            <u/>
            <sz val="9"/>
            <color indexed="81"/>
            <rFont val="Segoe UI"/>
            <family val="2"/>
            <charset val="238"/>
          </rPr>
          <t>Indeks sposobnosti procesa C</t>
        </r>
        <r>
          <rPr>
            <b/>
            <u/>
            <sz val="6"/>
            <color indexed="81"/>
            <rFont val="Segoe UI"/>
            <family val="2"/>
            <charset val="238"/>
          </rPr>
          <t>p</t>
        </r>
        <r>
          <rPr>
            <b/>
            <u/>
            <sz val="9"/>
            <color indexed="81"/>
            <rFont val="Segoe UI"/>
            <family val="2"/>
            <charset val="238"/>
          </rPr>
          <t xml:space="preserve"> nam pove, kako dobri smo lahko.</t>
        </r>
        <r>
          <rPr>
            <sz val="9"/>
            <color indexed="81"/>
            <rFont val="Segoe UI"/>
            <family val="2"/>
            <charset val="238"/>
          </rPr>
          <t xml:space="preserve"> </t>
        </r>
        <r>
          <rPr>
            <b/>
            <sz val="9"/>
            <color indexed="81"/>
            <rFont val="Segoe UI"/>
            <family val="2"/>
            <charset val="238"/>
          </rPr>
          <t>Kaže razmerje med dejansko širino porazdelitve procesa (6σ) in predpisano širino procesa (tolerančnega območja).</t>
        </r>
      </text>
    </comment>
    <comment ref="A29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Mateja Hočevar:</t>
        </r>
        <r>
          <rPr>
            <sz val="9"/>
            <color indexed="81"/>
            <rFont val="Segoe UI"/>
            <family val="2"/>
            <charset val="238"/>
          </rPr>
          <t xml:space="preserve">
Stabilnost procesa (indeks centriranosti procesa):
</t>
        </r>
        <r>
          <rPr>
            <b/>
            <u/>
            <sz val="9"/>
            <color indexed="81"/>
            <rFont val="Segoe UI"/>
            <family val="2"/>
            <charset val="238"/>
          </rPr>
          <t>Indeks centriranosti procesa C</t>
        </r>
        <r>
          <rPr>
            <b/>
            <u/>
            <sz val="6"/>
            <color indexed="81"/>
            <rFont val="Segoe UI"/>
            <family val="2"/>
            <charset val="238"/>
          </rPr>
          <t>pk</t>
        </r>
        <r>
          <rPr>
            <b/>
            <u/>
            <sz val="9"/>
            <color indexed="81"/>
            <rFont val="Segoe UI"/>
            <family val="2"/>
            <charset val="238"/>
          </rPr>
          <t xml:space="preserve"> nam pove, kako dobri smo v resnici.</t>
        </r>
        <r>
          <rPr>
            <sz val="9"/>
            <color indexed="81"/>
            <rFont val="Segoe UI"/>
            <family val="2"/>
            <charset val="238"/>
          </rPr>
          <t xml:space="preserve">
Kaže razmerje med polovico dejanske širine porazdelitve procesa (3σ) in razliko predpisane meje ter povprečne aritmetične sredine dobljenih podatkov.
Obstajata dva indeksa centriranosti, prvi glede na zgornjo predpisano mejo (C</t>
        </r>
        <r>
          <rPr>
            <sz val="6"/>
            <color indexed="81"/>
            <rFont val="Segoe UI"/>
            <family val="2"/>
            <charset val="238"/>
          </rPr>
          <t>pk1</t>
        </r>
        <r>
          <rPr>
            <sz val="9"/>
            <color indexed="81"/>
            <rFont val="Segoe UI"/>
            <family val="2"/>
            <charset val="238"/>
          </rPr>
          <t>) in drugi glede na spodnjo predpisano mejo (C</t>
        </r>
        <r>
          <rPr>
            <sz val="6"/>
            <color indexed="81"/>
            <rFont val="Segoe UI"/>
            <family val="2"/>
            <charset val="238"/>
          </rPr>
          <t>pk2</t>
        </r>
        <r>
          <rPr>
            <sz val="9"/>
            <color indexed="81"/>
            <rFont val="Segoe UI"/>
            <family val="2"/>
            <charset val="238"/>
          </rPr>
          <t>). 
Merodajen je vedno tisti, ki je nižji.
C</t>
        </r>
        <r>
          <rPr>
            <sz val="6"/>
            <color indexed="81"/>
            <rFont val="Segoe UI"/>
            <family val="2"/>
            <charset val="238"/>
          </rPr>
          <t xml:space="preserve">pk </t>
        </r>
        <r>
          <rPr>
            <sz val="9"/>
            <color indexed="81"/>
            <rFont val="Segoe UI"/>
            <family val="2"/>
            <charset val="238"/>
          </rPr>
          <t>je lahko za neko količino obdelanih podatkov kvečjemu tako dober kot C</t>
        </r>
        <r>
          <rPr>
            <sz val="6"/>
            <color indexed="81"/>
            <rFont val="Segoe UI"/>
            <family val="2"/>
            <charset val="238"/>
          </rPr>
          <t>p</t>
        </r>
        <r>
          <rPr>
            <sz val="9"/>
            <color indexed="81"/>
            <rFont val="Segoe UI"/>
            <family val="2"/>
            <charset val="238"/>
          </rPr>
          <t>. V tem primeru velja: C</t>
        </r>
        <r>
          <rPr>
            <sz val="6"/>
            <color indexed="81"/>
            <rFont val="Segoe UI"/>
            <family val="2"/>
            <charset val="238"/>
          </rPr>
          <t>pk1</t>
        </r>
        <r>
          <rPr>
            <sz val="9"/>
            <color indexed="81"/>
            <rFont val="Segoe UI"/>
            <family val="2"/>
            <charset val="238"/>
          </rPr>
          <t xml:space="preserve"> = C</t>
        </r>
        <r>
          <rPr>
            <sz val="6"/>
            <color indexed="81"/>
            <rFont val="Segoe UI"/>
            <family val="2"/>
            <charset val="238"/>
          </rPr>
          <t>pk2</t>
        </r>
        <r>
          <rPr>
            <sz val="9"/>
            <color indexed="81"/>
            <rFont val="Segoe UI"/>
            <family val="2"/>
            <charset val="238"/>
          </rPr>
          <t xml:space="preserve"> = C</t>
        </r>
        <r>
          <rPr>
            <sz val="6"/>
            <color indexed="81"/>
            <rFont val="Segoe UI"/>
            <family val="2"/>
            <charset val="238"/>
          </rPr>
          <t>p</t>
        </r>
        <r>
          <rPr>
            <sz val="9"/>
            <color indexed="81"/>
            <rFont val="Segoe UI"/>
            <family val="2"/>
            <charset val="238"/>
          </rPr>
          <t>.</t>
        </r>
      </text>
    </comment>
  </commentList>
</comments>
</file>

<file path=xl/sharedStrings.xml><?xml version="1.0" encoding="utf-8"?>
<sst xmlns="http://schemas.openxmlformats.org/spreadsheetml/2006/main" count="20" uniqueCount="20">
  <si>
    <t>R</t>
  </si>
  <si>
    <t>s</t>
  </si>
  <si>
    <t>UCL</t>
  </si>
  <si>
    <t>LCL</t>
  </si>
  <si>
    <t>USL</t>
  </si>
  <si>
    <t>LSL</t>
  </si>
  <si>
    <t>k</t>
  </si>
  <si>
    <t>SPC - statistična kontrola procesa</t>
  </si>
  <si>
    <r>
      <t>s</t>
    </r>
    <r>
      <rPr>
        <b/>
        <sz val="11"/>
        <color theme="1"/>
        <rFont val="Century Gothic"/>
        <family val="2"/>
        <charset val="238"/>
      </rPr>
      <t>²</t>
    </r>
  </si>
  <si>
    <r>
      <t>d</t>
    </r>
    <r>
      <rPr>
        <b/>
        <sz val="6"/>
        <color theme="1"/>
        <rFont val="Calibri"/>
        <family val="2"/>
        <charset val="238"/>
        <scheme val="minor"/>
      </rPr>
      <t>2</t>
    </r>
  </si>
  <si>
    <r>
      <rPr>
        <b/>
        <sz val="11"/>
        <color theme="1"/>
        <rFont val="Century Gothic"/>
        <family val="2"/>
        <charset val="238"/>
      </rPr>
      <t>σ</t>
    </r>
    <r>
      <rPr>
        <b/>
        <sz val="6"/>
        <color theme="1"/>
        <rFont val="Calibri"/>
        <family val="2"/>
        <charset val="238"/>
      </rPr>
      <t>est</t>
    </r>
  </si>
  <si>
    <r>
      <t>C</t>
    </r>
    <r>
      <rPr>
        <b/>
        <sz val="6"/>
        <color theme="1"/>
        <rFont val="Calibri"/>
        <family val="2"/>
        <charset val="238"/>
      </rPr>
      <t>p</t>
    </r>
  </si>
  <si>
    <r>
      <t>C</t>
    </r>
    <r>
      <rPr>
        <b/>
        <sz val="6"/>
        <color theme="1"/>
        <rFont val="Calibri"/>
        <family val="2"/>
        <charset val="238"/>
      </rPr>
      <t>pk</t>
    </r>
    <r>
      <rPr>
        <b/>
        <sz val="11"/>
        <color theme="1"/>
        <rFont val="Calibri"/>
        <family val="2"/>
        <charset val="238"/>
      </rPr>
      <t xml:space="preserve"> low</t>
    </r>
  </si>
  <si>
    <r>
      <t>C</t>
    </r>
    <r>
      <rPr>
        <b/>
        <sz val="6"/>
        <color theme="1"/>
        <rFont val="Calibri"/>
        <family val="2"/>
        <charset val="238"/>
      </rPr>
      <t>pk</t>
    </r>
    <r>
      <rPr>
        <b/>
        <sz val="11"/>
        <color theme="1"/>
        <rFont val="Calibri"/>
        <family val="2"/>
        <charset val="238"/>
      </rPr>
      <t xml:space="preserve"> upp</t>
    </r>
  </si>
  <si>
    <r>
      <t>C</t>
    </r>
    <r>
      <rPr>
        <b/>
        <sz val="6"/>
        <color theme="1"/>
        <rFont val="Calibri"/>
        <family val="2"/>
        <charset val="238"/>
      </rPr>
      <t>pk</t>
    </r>
  </si>
  <si>
    <t>DN</t>
  </si>
  <si>
    <t>Koda</t>
  </si>
  <si>
    <t>Enota</t>
  </si>
  <si>
    <t>Meritev</t>
  </si>
  <si>
    <r>
      <t>A</t>
    </r>
    <r>
      <rPr>
        <b/>
        <sz val="6"/>
        <color theme="1"/>
        <rFont val="Calibri"/>
        <family val="2"/>
        <charset val="238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</si>
</sst>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1"/>
      <name val="Century Gothic"/>
      <family val="2"/>
      <charset val="238"/>
    </font>
    <font>
      <b/>
      <sz val="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6"/>
      <color theme="1"/>
      <name val="Calibri"/>
      <family val="2"/>
      <charset val="238"/>
    </font>
    <font>
      <sz val="6"/>
      <color indexed="81"/>
      <name val="Segoe UI"/>
      <family val="2"/>
      <charset val="238"/>
    </font>
    <font>
      <b/>
      <u/>
      <sz val="9"/>
      <color indexed="81"/>
      <name val="Segoe UI"/>
      <family val="2"/>
      <charset val="238"/>
    </font>
    <font>
      <b/>
      <u/>
      <sz val="6"/>
      <color indexed="81"/>
      <name val="Segoe UI"/>
      <family val="2"/>
      <charset val="238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2" fontId="0" fillId="0" borderId="0" xfId="0" applyNumberFormat="1"/>
    <xf numFmtId="0" fontId="2" fillId="0" borderId="0" xfId="0" applyFont="1"/>
    <xf numFmtId="0" fontId="1" fillId="0" borderId="0" xfId="0" applyFont="1"/>
    <xf numFmtId="2" fontId="1" fillId="0" borderId="0" xfId="0" applyNumberFormat="1" applyFont="1"/>
    <xf numFmtId="2" fontId="1" fillId="2" borderId="0" xfId="0" applyNumberFormat="1" applyFont="1" applyFill="1"/>
    <xf numFmtId="2" fontId="1" fillId="0" borderId="0" xfId="0" applyNumberFormat="1" applyFont="1" applyFill="1"/>
    <xf numFmtId="164" fontId="1" fillId="0" borderId="0" xfId="0" applyNumberFormat="1" applyFont="1" applyFill="1"/>
    <xf numFmtId="0" fontId="7" fillId="0" borderId="0" xfId="0" applyFont="1"/>
    <xf numFmtId="0" fontId="7" fillId="2" borderId="0" xfId="0" applyFont="1" applyFill="1"/>
    <xf numFmtId="0" fontId="7" fillId="0" borderId="0" xfId="0" applyFont="1" applyFill="1"/>
    <xf numFmtId="165" fontId="1" fillId="0" borderId="0" xfId="0" applyNumberFormat="1" applyFont="1"/>
    <xf numFmtId="164" fontId="1" fillId="2" borderId="0" xfId="0" applyNumberFormat="1" applyFont="1" applyFill="1"/>
    <xf numFmtId="0" fontId="0" fillId="2" borderId="1" xfId="0" applyFill="1" applyBorder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1" fillId="0" borderId="0" xfId="0" applyFont="1" applyFill="1"/>
  </cellXfs>
  <cellStyles count="1">
    <cellStyle name="Navadno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</xdr:colOff>
      <xdr:row>12</xdr:row>
      <xdr:rowOff>11430</xdr:rowOff>
    </xdr:from>
    <xdr:ext cx="111248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PoljeZBesedilom 4">
              <a:extLst>
                <a:ext uri="{FF2B5EF4-FFF2-40B4-BE49-F238E27FC236}">
                  <a16:creationId xmlns:a16="http://schemas.microsoft.com/office/drawing/2014/main" id="{D67C4529-5657-4A6C-B57B-0CC8D604D684}"/>
                </a:ext>
              </a:extLst>
            </xdr:cNvPr>
            <xdr:cNvSpPr txBox="1"/>
          </xdr:nvSpPr>
          <xdr:spPr>
            <a:xfrm>
              <a:off x="30480" y="2205990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sl-SI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sl-SI" sz="1100"/>
            </a:p>
          </xdr:txBody>
        </xdr:sp>
      </mc:Choice>
      <mc:Fallback>
        <xdr:sp macro="" textlink="">
          <xdr:nvSpPr>
            <xdr:cNvPr id="5" name="PoljeZBesedilom 4">
              <a:extLst>
                <a:ext uri="{FF2B5EF4-FFF2-40B4-BE49-F238E27FC236}">
                  <a16:creationId xmlns:a16="http://schemas.microsoft.com/office/drawing/2014/main" id="{D67C4529-5657-4A6C-B57B-0CC8D604D684}"/>
                </a:ext>
              </a:extLst>
            </xdr:cNvPr>
            <xdr:cNvSpPr txBox="1"/>
          </xdr:nvSpPr>
          <xdr:spPr>
            <a:xfrm>
              <a:off x="30480" y="2205990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l-SI" sz="1100" b="0" i="0">
                  <a:latin typeface="Cambria Math" panose="02040503050406030204" pitchFamily="18" charset="0"/>
                </a:rPr>
                <a:t>𝑥 ̅</a:t>
              </a:r>
              <a:endParaRPr lang="sl-SI" sz="1100"/>
            </a:p>
          </xdr:txBody>
        </xdr:sp>
      </mc:Fallback>
    </mc:AlternateContent>
    <xdr:clientData/>
  </xdr:oneCellAnchor>
  <xdr:oneCellAnchor>
    <xdr:from>
      <xdr:col>0</xdr:col>
      <xdr:colOff>30480</xdr:colOff>
      <xdr:row>20</xdr:row>
      <xdr:rowOff>26670</xdr:rowOff>
    </xdr:from>
    <xdr:ext cx="125867" cy="17511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6" name="PoljeZBesedilom 5">
              <a:extLst>
                <a:ext uri="{FF2B5EF4-FFF2-40B4-BE49-F238E27FC236}">
                  <a16:creationId xmlns:a16="http://schemas.microsoft.com/office/drawing/2014/main" id="{E8E9A011-2DF9-4A11-851D-CF63802B88BA}"/>
                </a:ext>
              </a:extLst>
            </xdr:cNvPr>
            <xdr:cNvSpPr txBox="1"/>
          </xdr:nvSpPr>
          <xdr:spPr>
            <a:xfrm>
              <a:off x="30480" y="3684270"/>
              <a:ext cx="125867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sl-SI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sl-SI" sz="1100" b="0" i="1"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</m:acc>
                  </m:oMath>
                </m:oMathPara>
              </a14:m>
              <a:endParaRPr lang="sl-SI" sz="1100"/>
            </a:p>
          </xdr:txBody>
        </xdr:sp>
      </mc:Choice>
      <mc:Fallback>
        <xdr:sp macro="" textlink="">
          <xdr:nvSpPr>
            <xdr:cNvPr id="6" name="PoljeZBesedilom 5">
              <a:extLst>
                <a:ext uri="{FF2B5EF4-FFF2-40B4-BE49-F238E27FC236}">
                  <a16:creationId xmlns:a16="http://schemas.microsoft.com/office/drawing/2014/main" id="{E8E9A011-2DF9-4A11-851D-CF63802B88BA}"/>
                </a:ext>
              </a:extLst>
            </xdr:cNvPr>
            <xdr:cNvSpPr txBox="1"/>
          </xdr:nvSpPr>
          <xdr:spPr>
            <a:xfrm>
              <a:off x="30480" y="3684270"/>
              <a:ext cx="125867" cy="17511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l-SI" sz="1100" b="0" i="0">
                  <a:latin typeface="Cambria Math" panose="02040503050406030204" pitchFamily="18" charset="0"/>
                </a:rPr>
                <a:t>𝑅 ̅</a:t>
              </a:r>
              <a:endParaRPr lang="sl-SI" sz="1100"/>
            </a:p>
          </xdr:txBody>
        </xdr:sp>
      </mc:Fallback>
    </mc:AlternateContent>
    <xdr:clientData/>
  </xdr:oneCellAnchor>
  <xdr:oneCellAnchor>
    <xdr:from>
      <xdr:col>0</xdr:col>
      <xdr:colOff>30480</xdr:colOff>
      <xdr:row>21</xdr:row>
      <xdr:rowOff>19050</xdr:rowOff>
    </xdr:from>
    <xdr:ext cx="111248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8" name="PoljeZBesedilom 7">
              <a:extLst>
                <a:ext uri="{FF2B5EF4-FFF2-40B4-BE49-F238E27FC236}">
                  <a16:creationId xmlns:a16="http://schemas.microsoft.com/office/drawing/2014/main" id="{621EE409-EAA0-4824-838D-CD32DBE59E43}"/>
                </a:ext>
              </a:extLst>
            </xdr:cNvPr>
            <xdr:cNvSpPr txBox="1"/>
          </xdr:nvSpPr>
          <xdr:spPr>
            <a:xfrm>
              <a:off x="30480" y="3859530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̿"/>
                        <m:ctrlPr>
                          <a:rPr lang="sl-SI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sl-SI" sz="1100" b="0" i="1">
                            <a:latin typeface="Cambria Math" panose="02040503050406030204" pitchFamily="18" charset="0"/>
                          </a:rPr>
                          <m:t>𝑥</m:t>
                        </m:r>
                      </m:e>
                    </m:acc>
                  </m:oMath>
                </m:oMathPara>
              </a14:m>
              <a:endParaRPr lang="sl-SI" sz="1100"/>
            </a:p>
          </xdr:txBody>
        </xdr:sp>
      </mc:Choice>
      <mc:Fallback>
        <xdr:sp macro="" textlink="">
          <xdr:nvSpPr>
            <xdr:cNvPr id="8" name="PoljeZBesedilom 7">
              <a:extLst>
                <a:ext uri="{FF2B5EF4-FFF2-40B4-BE49-F238E27FC236}">
                  <a16:creationId xmlns:a16="http://schemas.microsoft.com/office/drawing/2014/main" id="{621EE409-EAA0-4824-838D-CD32DBE59E43}"/>
                </a:ext>
              </a:extLst>
            </xdr:cNvPr>
            <xdr:cNvSpPr txBox="1"/>
          </xdr:nvSpPr>
          <xdr:spPr>
            <a:xfrm>
              <a:off x="30480" y="3859530"/>
              <a:ext cx="111248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sl-SI" sz="1100" b="0" i="0">
                  <a:latin typeface="Cambria Math" panose="02040503050406030204" pitchFamily="18" charset="0"/>
                </a:rPr>
                <a:t>𝑥 ̿</a:t>
              </a:r>
              <a:endParaRPr lang="sl-SI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0"/>
  <sheetViews>
    <sheetView tabSelected="1" zoomScaleNormal="100" workbookViewId="0"/>
  </sheetViews>
  <sheetFormatPr defaultRowHeight="14.4" x14ac:dyDescent="0.3"/>
  <cols>
    <col min="1" max="1" width="8.33203125" customWidth="1"/>
    <col min="4" max="4" width="8" customWidth="1"/>
    <col min="5" max="5" width="7.88671875" customWidth="1"/>
  </cols>
  <sheetData>
    <row r="1" spans="1:15" x14ac:dyDescent="0.3">
      <c r="A1" t="s">
        <v>7</v>
      </c>
    </row>
    <row r="2" spans="1:15" x14ac:dyDescent="0.3">
      <c r="A2" t="s">
        <v>15</v>
      </c>
      <c r="B2" s="14"/>
      <c r="C2" s="14"/>
    </row>
    <row r="3" spans="1:15" x14ac:dyDescent="0.3">
      <c r="A3" t="s">
        <v>16</v>
      </c>
      <c r="B3" s="14"/>
      <c r="C3" s="15"/>
    </row>
    <row r="4" spans="1:15" x14ac:dyDescent="0.3">
      <c r="A4" t="s">
        <v>17</v>
      </c>
      <c r="B4" s="14"/>
      <c r="C4" s="14"/>
    </row>
    <row r="5" spans="1:15" x14ac:dyDescent="0.3">
      <c r="A5" t="s">
        <v>18</v>
      </c>
      <c r="B5" s="14"/>
      <c r="C5" s="14"/>
    </row>
    <row r="6" spans="1:15" x14ac:dyDescent="0.3">
      <c r="B6">
        <v>1</v>
      </c>
      <c r="C6">
        <v>2</v>
      </c>
      <c r="D6">
        <v>3</v>
      </c>
      <c r="E6">
        <v>4</v>
      </c>
      <c r="F6">
        <v>5</v>
      </c>
      <c r="G6">
        <v>6</v>
      </c>
      <c r="H6">
        <v>7</v>
      </c>
      <c r="I6">
        <v>8</v>
      </c>
      <c r="J6">
        <v>9</v>
      </c>
      <c r="K6">
        <v>10</v>
      </c>
      <c r="L6">
        <v>11</v>
      </c>
      <c r="M6">
        <v>12</v>
      </c>
      <c r="N6">
        <v>13</v>
      </c>
      <c r="O6">
        <v>14</v>
      </c>
    </row>
    <row r="7" spans="1:15" x14ac:dyDescent="0.3">
      <c r="A7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1:15" x14ac:dyDescent="0.3">
      <c r="A8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x14ac:dyDescent="0.3">
      <c r="A9">
        <v>3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x14ac:dyDescent="0.3">
      <c r="A10">
        <v>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5" x14ac:dyDescent="0.3">
      <c r="A11">
        <v>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5" x14ac:dyDescent="0.3">
      <c r="A12" s="3" t="s">
        <v>0</v>
      </c>
      <c r="B12" s="3">
        <f>MAX(B7:B11)-MIN(B7:B11)</f>
        <v>0</v>
      </c>
      <c r="C12" s="3">
        <f t="shared" ref="C12:O12" si="0">MAX(C7:C11)-MIN(C7:C11)</f>
        <v>0</v>
      </c>
      <c r="D12" s="3">
        <f t="shared" si="0"/>
        <v>0</v>
      </c>
      <c r="E12" s="3">
        <f t="shared" si="0"/>
        <v>0</v>
      </c>
      <c r="F12" s="3">
        <f t="shared" si="0"/>
        <v>0</v>
      </c>
      <c r="G12" s="3">
        <f t="shared" si="0"/>
        <v>0</v>
      </c>
      <c r="H12" s="3">
        <f t="shared" si="0"/>
        <v>0</v>
      </c>
      <c r="I12" s="3">
        <f t="shared" si="0"/>
        <v>0</v>
      </c>
      <c r="J12" s="3">
        <f t="shared" si="0"/>
        <v>0</v>
      </c>
      <c r="K12" s="3">
        <f t="shared" si="0"/>
        <v>0</v>
      </c>
      <c r="L12" s="3">
        <f t="shared" si="0"/>
        <v>0</v>
      </c>
      <c r="M12" s="3">
        <f t="shared" si="0"/>
        <v>0</v>
      </c>
      <c r="N12" s="3">
        <f t="shared" si="0"/>
        <v>0</v>
      </c>
      <c r="O12" s="3">
        <f t="shared" si="0"/>
        <v>0</v>
      </c>
    </row>
    <row r="13" spans="1:15" x14ac:dyDescent="0.3">
      <c r="A13" s="3"/>
      <c r="B13" s="4">
        <f t="shared" ref="B13:I13" si="1">SUM(B7:B11)/5</f>
        <v>0</v>
      </c>
      <c r="C13" s="4">
        <f t="shared" si="1"/>
        <v>0</v>
      </c>
      <c r="D13" s="4">
        <f t="shared" si="1"/>
        <v>0</v>
      </c>
      <c r="E13" s="4">
        <f t="shared" si="1"/>
        <v>0</v>
      </c>
      <c r="F13" s="4">
        <f t="shared" si="1"/>
        <v>0</v>
      </c>
      <c r="G13" s="4">
        <f t="shared" si="1"/>
        <v>0</v>
      </c>
      <c r="H13" s="4">
        <f t="shared" si="1"/>
        <v>0</v>
      </c>
      <c r="I13" s="4">
        <f t="shared" si="1"/>
        <v>0</v>
      </c>
      <c r="J13" s="4">
        <f>SUM(J7:J11)/5</f>
        <v>0</v>
      </c>
      <c r="K13" s="4">
        <f>SUM(K7:K11)/5</f>
        <v>0</v>
      </c>
      <c r="L13" s="4">
        <f>SUM(L7:L11)/5</f>
        <v>0</v>
      </c>
      <c r="M13" s="4">
        <f>SUM(M7:M11)/5</f>
        <v>0</v>
      </c>
      <c r="N13" s="4">
        <f>SUM(N7:N11)/5</f>
        <v>0</v>
      </c>
      <c r="O13" s="4">
        <f>SUM(O7:O11)/5</f>
        <v>0</v>
      </c>
    </row>
    <row r="14" spans="1:15" x14ac:dyDescent="0.3">
      <c r="A14" s="3" t="s">
        <v>1</v>
      </c>
      <c r="B14" s="4">
        <f t="shared" ref="B14:O14" si="2">SQRT((((B7-B13)^2)+((B8-B13)^2)+((B9-B13)^2)+((B10-B13)^2)+((B11-B13)^2))/4)</f>
        <v>0</v>
      </c>
      <c r="C14" s="4">
        <f t="shared" si="2"/>
        <v>0</v>
      </c>
      <c r="D14" s="4">
        <f t="shared" si="2"/>
        <v>0</v>
      </c>
      <c r="E14" s="4">
        <f t="shared" si="2"/>
        <v>0</v>
      </c>
      <c r="F14" s="4">
        <f t="shared" si="2"/>
        <v>0</v>
      </c>
      <c r="G14" s="4">
        <f t="shared" si="2"/>
        <v>0</v>
      </c>
      <c r="H14" s="4">
        <f t="shared" si="2"/>
        <v>0</v>
      </c>
      <c r="I14" s="4">
        <f t="shared" si="2"/>
        <v>0</v>
      </c>
      <c r="J14" s="4">
        <f t="shared" si="2"/>
        <v>0</v>
      </c>
      <c r="K14" s="4">
        <f t="shared" si="2"/>
        <v>0</v>
      </c>
      <c r="L14" s="4">
        <f t="shared" si="2"/>
        <v>0</v>
      </c>
      <c r="M14" s="4">
        <f t="shared" si="2"/>
        <v>0</v>
      </c>
      <c r="N14" s="4">
        <f t="shared" si="2"/>
        <v>0</v>
      </c>
      <c r="O14" s="4">
        <f t="shared" si="2"/>
        <v>0</v>
      </c>
    </row>
    <row r="15" spans="1:15" x14ac:dyDescent="0.3">
      <c r="A15" s="3" t="s">
        <v>8</v>
      </c>
      <c r="B15" s="11">
        <f>B14*B14</f>
        <v>0</v>
      </c>
      <c r="C15" s="11">
        <f t="shared" ref="C15:O15" si="3">C14*C14</f>
        <v>0</v>
      </c>
      <c r="D15" s="11">
        <f t="shared" si="3"/>
        <v>0</v>
      </c>
      <c r="E15" s="11">
        <f t="shared" si="3"/>
        <v>0</v>
      </c>
      <c r="F15" s="11">
        <f t="shared" si="3"/>
        <v>0</v>
      </c>
      <c r="G15" s="11">
        <f t="shared" si="3"/>
        <v>0</v>
      </c>
      <c r="H15" s="11">
        <f t="shared" si="3"/>
        <v>0</v>
      </c>
      <c r="I15" s="11">
        <f t="shared" si="3"/>
        <v>0</v>
      </c>
      <c r="J15" s="11">
        <f>J14*J14</f>
        <v>0</v>
      </c>
      <c r="K15" s="11">
        <f t="shared" si="3"/>
        <v>0</v>
      </c>
      <c r="L15" s="11">
        <f t="shared" si="3"/>
        <v>0</v>
      </c>
      <c r="M15" s="11">
        <f t="shared" si="3"/>
        <v>0</v>
      </c>
      <c r="N15" s="11">
        <f t="shared" si="3"/>
        <v>0</v>
      </c>
      <c r="O15" s="11">
        <f t="shared" si="3"/>
        <v>0</v>
      </c>
    </row>
    <row r="16" spans="1:15" x14ac:dyDescent="0.3">
      <c r="A16" s="3" t="s">
        <v>2</v>
      </c>
      <c r="B16" s="4">
        <f>B22+(B24*B21)</f>
        <v>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7" x14ac:dyDescent="0.3">
      <c r="A17" s="3" t="s">
        <v>3</v>
      </c>
      <c r="B17" s="4">
        <f>B22-(B24*B21)</f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</row>
    <row r="18" spans="1:17" x14ac:dyDescent="0.3">
      <c r="A18" s="3" t="s">
        <v>4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7" x14ac:dyDescent="0.3">
      <c r="A19" s="3" t="s">
        <v>5</v>
      </c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7" x14ac:dyDescent="0.3">
      <c r="A20" s="3" t="s">
        <v>6</v>
      </c>
      <c r="B20" s="16"/>
      <c r="C20" s="3"/>
      <c r="D20" s="3"/>
      <c r="E20" s="4"/>
      <c r="F20" s="3"/>
      <c r="G20" s="3"/>
      <c r="H20" s="3"/>
      <c r="I20" s="4"/>
      <c r="J20" s="3"/>
      <c r="K20" s="4"/>
      <c r="L20" s="3"/>
      <c r="M20" s="3"/>
      <c r="N20" s="3"/>
      <c r="O20" s="3"/>
    </row>
    <row r="21" spans="1:17" x14ac:dyDescent="0.3">
      <c r="A21" s="3"/>
      <c r="B21" s="4">
        <f>SUM(B12:O12)/14</f>
        <v>0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7" x14ac:dyDescent="0.3">
      <c r="A22" s="3"/>
      <c r="B22" s="4">
        <f>SUM(B13:O13)/14</f>
        <v>0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7" x14ac:dyDescent="0.3">
      <c r="A23" s="3" t="s">
        <v>9</v>
      </c>
      <c r="B23" s="16"/>
      <c r="C23" s="3"/>
      <c r="D23" s="3"/>
      <c r="E23" s="3"/>
      <c r="F23" s="3"/>
      <c r="G23" s="3"/>
      <c r="H23" s="3"/>
      <c r="I23" s="4"/>
      <c r="J23" s="3"/>
      <c r="K23" s="4"/>
      <c r="L23" s="3"/>
      <c r="M23" s="3"/>
      <c r="N23" s="3"/>
      <c r="O23" s="3"/>
      <c r="Q23" s="3"/>
    </row>
    <row r="24" spans="1:17" x14ac:dyDescent="0.3">
      <c r="A24" s="3" t="s">
        <v>19</v>
      </c>
      <c r="B24" s="16"/>
      <c r="C24" s="3"/>
      <c r="D24" s="3"/>
      <c r="E24" s="3"/>
      <c r="F24" s="3"/>
      <c r="G24" s="3"/>
      <c r="H24" s="3"/>
      <c r="I24" s="4"/>
      <c r="J24" s="3"/>
      <c r="K24" s="4"/>
      <c r="L24" s="3"/>
      <c r="M24" s="3"/>
      <c r="N24" s="3"/>
      <c r="O24" s="3"/>
      <c r="Q24" s="3"/>
    </row>
    <row r="25" spans="1:17" x14ac:dyDescent="0.3">
      <c r="A25" s="8" t="s">
        <v>10</v>
      </c>
      <c r="B25" s="7" t="e">
        <f>B21/$B$23</f>
        <v>#DIV/0!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7" x14ac:dyDescent="0.3">
      <c r="A26" s="9" t="s">
        <v>11</v>
      </c>
      <c r="B26" s="5" t="e">
        <f>(B18-B19)/(6*$B$25)</f>
        <v>#DIV/0!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spans="1:17" x14ac:dyDescent="0.3">
      <c r="A27" s="10" t="s">
        <v>12</v>
      </c>
      <c r="B27" s="4" t="e">
        <f>($B$30-B19)/(3*B25)</f>
        <v>#DIV/0!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7" x14ac:dyDescent="0.3">
      <c r="A28" s="10" t="s">
        <v>13</v>
      </c>
      <c r="B28" s="4" t="e">
        <f>(B18-$B$30)/(3*B25)</f>
        <v>#DIV/0!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7" x14ac:dyDescent="0.3">
      <c r="A29" s="9" t="s">
        <v>14</v>
      </c>
      <c r="B29" s="5" t="e">
        <f>MIN(B27:B28)</f>
        <v>#DIV/0!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</row>
    <row r="30" spans="1:17" x14ac:dyDescent="0.3">
      <c r="A30" s="8"/>
      <c r="B30" s="4"/>
      <c r="C30" s="3"/>
      <c r="D30" s="8"/>
      <c r="E30" s="4"/>
      <c r="F30" s="3"/>
      <c r="G30" s="3"/>
      <c r="H30" s="3"/>
      <c r="I30" s="4"/>
      <c r="J30" s="3"/>
      <c r="K30" s="4"/>
      <c r="L30" s="3"/>
      <c r="M30" s="3"/>
      <c r="N30" s="3"/>
      <c r="O30" s="3"/>
    </row>
    <row r="31" spans="1:17" x14ac:dyDescent="0.3">
      <c r="D31" s="2"/>
      <c r="I31" s="1"/>
      <c r="K31" s="1"/>
    </row>
    <row r="32" spans="1:17" x14ac:dyDescent="0.3">
      <c r="D32" s="2"/>
      <c r="I32" s="1"/>
      <c r="K32" s="1"/>
    </row>
    <row r="33" spans="1:11" x14ac:dyDescent="0.3">
      <c r="D33" s="2"/>
      <c r="I33" s="1"/>
      <c r="K33" s="1"/>
    </row>
    <row r="34" spans="1:11" x14ac:dyDescent="0.3">
      <c r="D34" s="2"/>
      <c r="I34" s="1"/>
      <c r="K34" s="1"/>
    </row>
    <row r="35" spans="1:11" x14ac:dyDescent="0.3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3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3">
      <c r="B37" s="1"/>
      <c r="I37" s="1"/>
      <c r="K37" s="1"/>
    </row>
    <row r="38" spans="1:11" x14ac:dyDescent="0.3">
      <c r="B38" s="1"/>
      <c r="I38" s="1"/>
      <c r="K38" s="1"/>
    </row>
    <row r="39" spans="1:1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3">
      <c r="I40" s="1"/>
      <c r="K40" s="1"/>
    </row>
    <row r="41" spans="1:11" x14ac:dyDescent="0.3">
      <c r="I41" s="1"/>
      <c r="K41" s="1"/>
    </row>
    <row r="42" spans="1:11" x14ac:dyDescent="0.3">
      <c r="I42" s="1"/>
      <c r="K42" s="1"/>
    </row>
    <row r="43" spans="1:11" x14ac:dyDescent="0.3">
      <c r="I43" s="1"/>
      <c r="K43" s="1"/>
    </row>
    <row r="44" spans="1:11" x14ac:dyDescent="0.3">
      <c r="I44" s="1"/>
      <c r="K44" s="1"/>
    </row>
    <row r="45" spans="1:11" x14ac:dyDescent="0.3">
      <c r="I45" s="1"/>
      <c r="K45" s="1"/>
    </row>
    <row r="46" spans="1:11" x14ac:dyDescent="0.3">
      <c r="A46" s="3"/>
      <c r="I46" s="1"/>
      <c r="K46" s="1"/>
    </row>
    <row r="47" spans="1:11" x14ac:dyDescent="0.3">
      <c r="A47" s="4"/>
    </row>
    <row r="48" spans="1:11" x14ac:dyDescent="0.3">
      <c r="A48" s="4"/>
    </row>
    <row r="49" spans="1:1" x14ac:dyDescent="0.3">
      <c r="A49" s="4"/>
    </row>
    <row r="50" spans="1:1" x14ac:dyDescent="0.3">
      <c r="A50" s="4"/>
    </row>
    <row r="51" spans="1:1" x14ac:dyDescent="0.3">
      <c r="A51" s="3"/>
    </row>
    <row r="52" spans="1:1" x14ac:dyDescent="0.3">
      <c r="A52" s="3"/>
    </row>
    <row r="53" spans="1:1" x14ac:dyDescent="0.3">
      <c r="A53" s="3"/>
    </row>
    <row r="54" spans="1:1" x14ac:dyDescent="0.3">
      <c r="A54" s="4"/>
    </row>
    <row r="55" spans="1:1" x14ac:dyDescent="0.3">
      <c r="A55" s="3"/>
    </row>
    <row r="56" spans="1:1" x14ac:dyDescent="0.3">
      <c r="A56" s="3"/>
    </row>
    <row r="57" spans="1:1" x14ac:dyDescent="0.3">
      <c r="A57" s="4"/>
    </row>
    <row r="58" spans="1:1" x14ac:dyDescent="0.3">
      <c r="A58" s="5"/>
    </row>
    <row r="59" spans="1:1" x14ac:dyDescent="0.3">
      <c r="A59" s="12"/>
    </row>
    <row r="60" spans="1:1" x14ac:dyDescent="0.3">
      <c r="A60" s="3"/>
    </row>
  </sheetData>
  <conditionalFormatting sqref="B29">
    <cfRule type="cellIs" dxfId="2" priority="1" operator="equal">
      <formula>1</formula>
    </cfRule>
    <cfRule type="cellIs" dxfId="1" priority="2" operator="lessThan">
      <formula>0.999999999999</formula>
    </cfRule>
    <cfRule type="cellIs" dxfId="0" priority="3" operator="greaterThan">
      <formula>1.000000001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xy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 Hočevar</dc:creator>
  <cp:lastModifiedBy>mika</cp:lastModifiedBy>
  <dcterms:created xsi:type="dcterms:W3CDTF">2017-05-18T10:47:53Z</dcterms:created>
  <dcterms:modified xsi:type="dcterms:W3CDTF">2017-12-11T21:42:11Z</dcterms:modified>
</cp:coreProperties>
</file>